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dd VZ\ZD realizace\632_RR_Doplnění závor na přejezdu v km 111,590 (P7971) trati Brno - Vlárský průsmyk\"/>
    </mc:Choice>
  </mc:AlternateContent>
  <bookViews>
    <workbookView xWindow="0" yWindow="0" windowWidth="28800" windowHeight="12930" activeTab="1"/>
  </bookViews>
  <sheets>
    <sheet name="Rozbor ceny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34" i="8" l="1"/>
  <c r="E20" i="9" l="1"/>
  <c r="E30" i="8"/>
  <c r="E13" i="9" l="1"/>
  <c r="E26" i="8"/>
  <c r="E38" i="8" s="1"/>
  <c r="E20" i="8"/>
  <c r="E16" i="8"/>
  <c r="E12" i="8"/>
  <c r="E24" i="8" l="1"/>
  <c r="E2" i="8" l="1"/>
  <c r="E22" i="9" l="1"/>
  <c r="E12" i="9" s="1"/>
  <c r="E9" i="9" s="1"/>
</calcChain>
</file>

<file path=xl/sharedStrings.xml><?xml version="1.0" encoding="utf-8"?>
<sst xmlns="http://schemas.openxmlformats.org/spreadsheetml/2006/main" count="109" uniqueCount="84">
  <si>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</si>
  <si>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</si>
  <si>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</si>
  <si>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</si>
  <si>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</si>
  <si>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</si>
  <si>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</si>
  <si>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</si>
  <si>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</si>
  <si>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</si>
  <si>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</si>
  <si>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</si>
  <si>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</si>
  <si>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</si>
  <si>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</si>
  <si>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</si>
  <si>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</si>
  <si>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</si>
  <si>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</si>
  <si>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</si>
  <si>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</si>
  <si>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</si>
  <si>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</si>
  <si>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</si>
  <si>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</si>
  <si>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</si>
  <si>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</si>
  <si>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</si>
  <si>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</si>
  <si>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</si>
  <si>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</si>
  <si>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</si>
  <si>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</si>
  <si>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</si>
  <si>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</si>
  <si>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</si>
  <si>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</si>
  <si>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</si>
  <si>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</si>
  <si>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</si>
  <si>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</si>
  <si>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</si>
  <si>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</si>
  <si>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</si>
  <si>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</si>
  <si>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</si>
  <si>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</si>
  <si>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</si>
  <si>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</si>
  <si>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</si>
  <si>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</si>
  <si>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</si>
  <si>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>Rozbor ceny</t>
  </si>
  <si>
    <t xml:space="preserve">                                                                               </t>
  </si>
  <si>
    <t>Oblastní ředitelství Ostrava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</si>
  <si>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</si>
  <si>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</si>
  <si>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</si>
  <si>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</si>
  <si>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</si>
  <si>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D.2.1.1.0</t>
  </si>
  <si>
    <t>D.2.1.1.1</t>
  </si>
  <si>
    <t>D.2.2</t>
  </si>
  <si>
    <t>D.2.3.6</t>
  </si>
  <si>
    <t>PS 11-01-31</t>
  </si>
  <si>
    <t>Doplnění závor na přejezdu v km 111,590 (P7971) trati Brno - Vlárský průsmyk</t>
  </si>
  <si>
    <t>SO-01-10-01</t>
  </si>
  <si>
    <t>SO-01-11-01</t>
  </si>
  <si>
    <t xml:space="preserve"> SO 11-13-01.1</t>
  </si>
  <si>
    <t xml:space="preserve"> SO 11-13-01.2</t>
  </si>
  <si>
    <t>SO 11-72-01</t>
  </si>
  <si>
    <t>SO 11-86-01</t>
  </si>
  <si>
    <t>Železniční svršek v km 111,590</t>
  </si>
  <si>
    <t>Železniční spodek v km 111,590</t>
  </si>
  <si>
    <t>Žel. přejezd P7971 v km 111,590</t>
  </si>
  <si>
    <t>Oprava reléového domku PZS P7971</t>
  </si>
  <si>
    <t>Elektrická přípojka PZZ</t>
  </si>
  <si>
    <t>PZS přejezdu P7971 v km 111,590</t>
  </si>
  <si>
    <t>Exkurze</t>
  </si>
  <si>
    <t>v předepsaném rozsahu dle Obchodních podmínek</t>
  </si>
  <si>
    <t>5003520130</t>
  </si>
  <si>
    <t>S621800214</t>
  </si>
  <si>
    <t>Ing. Tomáš Procházka</t>
  </si>
  <si>
    <t>Zajištění 1 exkurzí na stavbě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</si>
</sst>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</numFmts>
  <fonts count="5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000000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7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5" fillId="12" borderId="89" applyNumberFormat="0" applyFont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37" fillId="0" borderId="107" applyNumberFormat="0" applyFill="0" applyAlignment="0" applyProtection="0"/>
    <xf numFmtId="0" fontId="5" fillId="12" borderId="108" applyNumberFormat="0" applyFont="0" applyAlignment="0" applyProtection="0"/>
    <xf numFmtId="0" fontId="48" fillId="11" borderId="109" applyNumberFormat="0" applyAlignment="0" applyProtection="0"/>
    <xf numFmtId="0" fontId="49" fillId="10" borderId="109" applyNumberFormat="0" applyAlignment="0" applyProtection="0"/>
    <xf numFmtId="0" fontId="50" fillId="10" borderId="110" applyNumberFormat="0" applyAlignment="0" applyProtection="0"/>
  </cellStyleXfs>
  <cellXfs count="169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6" fillId="26" borderId="53" xfId="85" applyNumberFormat="1" applyFont="1" applyFill="1" applyBorder="1" applyAlignment="1" applyProtection="1">
      <alignment horizontal="left" vertical="center"/>
      <protection locked="0"/>
    </xf>
    <xf numFmtId="14" fontId="6" fillId="26" borderId="55" xfId="85" applyNumberFormat="1" applyFont="1" applyFill="1" applyBorder="1" applyAlignment="1" applyProtection="1">
      <alignment vertical="center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2" xfId="6" applyNumberFormat="1" applyBorder="1" applyAlignment="1" applyProtection="1">
      <alignment vertical="center"/>
      <protection locked="0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3" fontId="5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9" xfId="6" applyFont="1" applyFill="1" applyBorder="1" applyAlignment="1" applyProtection="1">
      <alignment horizontal="left" vertical="top"/>
    </xf>
    <xf numFmtId="0" fontId="7" fillId="8" borderId="101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1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9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98" xfId="6" applyFont="1" applyFill="1" applyBorder="1" applyAlignment="1" applyProtection="1">
      <alignment horizontal="center" vertical="center" wrapText="1"/>
    </xf>
    <xf numFmtId="0" fontId="56" fillId="0" borderId="104" xfId="85" applyFont="1" applyFill="1" applyBorder="1" applyAlignment="1" applyProtection="1">
      <alignment horizontal="center" vertical="center"/>
      <protection locked="0"/>
    </xf>
    <xf numFmtId="0" fontId="56" fillId="0" borderId="81" xfId="85" applyFont="1" applyFill="1" applyBorder="1" applyAlignment="1" applyProtection="1">
      <alignment horizontal="center" vertical="center"/>
      <protection locked="0"/>
    </xf>
    <xf numFmtId="0" fontId="56" fillId="0" borderId="80" xfId="85" applyFont="1" applyFill="1" applyBorder="1" applyAlignment="1" applyProtection="1">
      <alignment vertical="center"/>
      <protection locked="0"/>
    </xf>
    <xf numFmtId="0" fontId="56" fillId="0" borderId="31" xfId="85" applyFont="1" applyFill="1" applyBorder="1" applyAlignment="1" applyProtection="1">
      <alignment horizontal="center" vertical="center"/>
      <protection locked="0"/>
    </xf>
    <xf numFmtId="0" fontId="56" fillId="0" borderId="0" xfId="85" applyFont="1" applyFill="1" applyBorder="1" applyAlignment="1" applyProtection="1">
      <alignment horizontal="center" vertical="center"/>
      <protection locked="0"/>
    </xf>
    <xf numFmtId="0" fontId="56" fillId="0" borderId="28" xfId="85" applyFont="1" applyFill="1" applyBorder="1" applyAlignment="1" applyProtection="1">
      <alignment vertical="center"/>
      <protection locked="0"/>
    </xf>
    <xf numFmtId="165" fontId="56" fillId="0" borderId="7" xfId="85" applyNumberFormat="1" applyFont="1" applyFill="1" applyBorder="1" applyAlignment="1" applyProtection="1">
      <alignment horizontal="center" vertical="center"/>
      <protection locked="0"/>
    </xf>
    <xf numFmtId="0" fontId="56" fillId="27" borderId="13" xfId="85" applyFont="1" applyFill="1" applyBorder="1" applyAlignment="1" applyProtection="1">
      <alignment horizontal="center" vertical="center"/>
      <protection locked="0"/>
    </xf>
    <xf numFmtId="0" fontId="29" fillId="0" borderId="106" xfId="6" applyNumberFormat="1" applyFont="1" applyFill="1" applyBorder="1" applyAlignment="1" applyProtection="1">
      <alignment horizontal="left" vertical="center" wrapText="1" shrinkToFit="1"/>
      <protection locked="0"/>
    </xf>
    <xf numFmtId="0" fontId="0" fillId="2" borderId="0" xfId="0" applyFill="1" applyBorder="1"/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27" fillId="0" borderId="105" xfId="6" applyNumberFormat="1" applyFont="1" applyFill="1" applyBorder="1" applyAlignment="1" applyProtection="1">
      <alignment horizontal="left" vertical="center" wrapText="1" shrinkToFit="1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100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0" fontId="8" fillId="8" borderId="98" xfId="6" applyFont="1" applyFill="1" applyBorder="1" applyAlignment="1" applyProtection="1">
      <alignment horizontal="left" vertical="top" wrapText="1"/>
    </xf>
    <xf numFmtId="3" fontId="7" fillId="8" borderId="98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0" fillId="0" borderId="82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</cellXfs>
  <cellStyles count="217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2" xfId="199"/>
    <cellStyle name="Celkem 2 3" xfId="164"/>
    <cellStyle name="Celkem 2 3 2" xfId="202"/>
    <cellStyle name="Celkem 2 4" xfId="160"/>
    <cellStyle name="Celkem 2 4 2" xfId="198"/>
    <cellStyle name="Celkem 2 5" xfId="163"/>
    <cellStyle name="Celkem 2 5 2" xfId="201"/>
    <cellStyle name="Celkem 2 6" xfId="179"/>
    <cellStyle name="Celkem 2 6 2" xfId="212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188"/>
    <cellStyle name="Měna 2 3" xfId="185"/>
    <cellStyle name="Měna 3" xfId="21"/>
    <cellStyle name="Měna 3 2" xfId="186"/>
    <cellStyle name="Měna 4" xfId="38"/>
    <cellStyle name="Měna 4 2" xfId="83"/>
    <cellStyle name="Měna 4 2 2" xfId="189"/>
    <cellStyle name="Měna 4 3" xfId="187"/>
    <cellStyle name="Nadpis 1 2" xfId="128"/>
    <cellStyle name="Nadpis 2 2" xfId="129"/>
    <cellStyle name="Nadpis 3 2" xfId="130"/>
    <cellStyle name="Nadpis 3 2 2" xfId="162"/>
    <cellStyle name="Nadpis 3 2 2 2" xfId="200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2" xfId="205"/>
    <cellStyle name="Poznámka 2 3" xfId="158"/>
    <cellStyle name="Poznámka 2 3 2" xfId="196"/>
    <cellStyle name="Poznámka 2 4" xfId="165"/>
    <cellStyle name="Poznámka 2 4 2" xfId="203"/>
    <cellStyle name="Poznámka 2 5" xfId="159"/>
    <cellStyle name="Poznámka 2 5 2" xfId="197"/>
    <cellStyle name="Poznámka 2 6" xfId="181"/>
    <cellStyle name="Poznámka 2 6 2" xfId="213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2" xfId="208"/>
    <cellStyle name="Vstup 2 3" xfId="157"/>
    <cellStyle name="Vstup 2 3 2" xfId="195"/>
    <cellStyle name="Vstup 2 4" xfId="166"/>
    <cellStyle name="Vstup 2 4 2" xfId="204"/>
    <cellStyle name="Vstup 2 5" xfId="170"/>
    <cellStyle name="Vstup 2 5 2" xfId="207"/>
    <cellStyle name="Vstup 2 6" xfId="182"/>
    <cellStyle name="Vstup 2 6 2" xfId="214"/>
    <cellStyle name="Výpočet 2" xfId="143"/>
    <cellStyle name="Výpočet 2 2" xfId="172"/>
    <cellStyle name="Výpočet 2 2 2" xfId="209"/>
    <cellStyle name="Výpočet 2 3" xfId="156"/>
    <cellStyle name="Výpočet 2 3 2" xfId="194"/>
    <cellStyle name="Výpočet 2 4" xfId="153"/>
    <cellStyle name="Výpočet 2 4 2" xfId="191"/>
    <cellStyle name="Výpočet 2 5" xfId="169"/>
    <cellStyle name="Výpočet 2 5 2" xfId="206"/>
    <cellStyle name="Výpočet 2 6" xfId="183"/>
    <cellStyle name="Výpočet 2 6 2" xfId="215"/>
    <cellStyle name="Výstup 2" xfId="144"/>
    <cellStyle name="Výstup 2 2" xfId="173"/>
    <cellStyle name="Výstup 2 2 2" xfId="210"/>
    <cellStyle name="Výstup 2 3" xfId="175"/>
    <cellStyle name="Výstup 2 3 2" xfId="211"/>
    <cellStyle name="Výstup 2 4" xfId="154"/>
    <cellStyle name="Výstup 2 4 2" xfId="192"/>
    <cellStyle name="Výstup 2 5" xfId="155"/>
    <cellStyle name="Výstup 2 5 2" xfId="193"/>
    <cellStyle name="Výstup 2 6" xfId="184"/>
    <cellStyle name="Výstup 2 6 2" xfId="216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E21" sqref="E21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</cols>
  <sheetData>
    <row r="1" spans="1:7" ht="40.5" customHeight="1" x14ac:dyDescent="0.2">
      <c r="A1" s="129" t="s">
        <v>52</v>
      </c>
      <c r="B1" s="130"/>
      <c r="C1" s="130"/>
      <c r="D1" s="130"/>
      <c r="E1" s="131"/>
    </row>
    <row r="2" spans="1:7" ht="19.5" customHeight="1" x14ac:dyDescent="0.2">
      <c r="A2" s="98" t="s">
        <v>4</v>
      </c>
      <c r="B2" s="132" t="s">
        <v>53</v>
      </c>
      <c r="C2" s="133"/>
      <c r="D2" s="133"/>
      <c r="E2" s="134"/>
    </row>
    <row r="3" spans="1:7" ht="47.25" customHeight="1" x14ac:dyDescent="0.2">
      <c r="A3" s="145" t="s">
        <v>65</v>
      </c>
      <c r="B3" s="146"/>
      <c r="C3" s="146"/>
      <c r="D3" s="146"/>
      <c r="E3" s="147"/>
    </row>
    <row r="4" spans="1:7" ht="19.5" customHeight="1" x14ac:dyDescent="0.2">
      <c r="A4" s="148"/>
      <c r="B4" s="149"/>
      <c r="C4" s="149"/>
      <c r="D4" s="149"/>
      <c r="E4" s="150"/>
    </row>
    <row r="5" spans="1:7" ht="18" customHeight="1" x14ac:dyDescent="0.2">
      <c r="A5" s="76"/>
      <c r="B5" s="138"/>
      <c r="C5" s="138"/>
      <c r="D5" s="77"/>
      <c r="E5" s="143" t="s">
        <v>51</v>
      </c>
    </row>
    <row r="6" spans="1:7" ht="18" customHeight="1" x14ac:dyDescent="0.2">
      <c r="A6" s="99"/>
      <c r="B6" s="142"/>
      <c r="C6" s="142"/>
      <c r="D6" s="100"/>
      <c r="E6" s="143"/>
    </row>
    <row r="7" spans="1:7" ht="18" customHeight="1" x14ac:dyDescent="0.2">
      <c r="A7" s="101" t="s">
        <v>40</v>
      </c>
      <c r="B7" s="141" t="s">
        <v>15</v>
      </c>
      <c r="C7" s="141"/>
      <c r="D7" s="102"/>
      <c r="E7" s="144"/>
    </row>
    <row r="8" spans="1:7" ht="18" customHeight="1" thickBot="1" x14ac:dyDescent="0.25">
      <c r="A8" s="99" t="s">
        <v>41</v>
      </c>
      <c r="B8" s="141" t="s">
        <v>43</v>
      </c>
      <c r="C8" s="141"/>
      <c r="D8" s="151"/>
      <c r="E8" s="103" t="s">
        <v>45</v>
      </c>
    </row>
    <row r="9" spans="1:7" ht="18" customHeight="1" x14ac:dyDescent="0.2">
      <c r="A9" s="104"/>
      <c r="B9" s="19"/>
      <c r="C9" s="105"/>
      <c r="D9" s="106"/>
      <c r="E9" s="139">
        <f>SUM(E12)</f>
        <v>0</v>
      </c>
    </row>
    <row r="10" spans="1:7" ht="15.75" thickBot="1" x14ac:dyDescent="0.25">
      <c r="A10" s="59"/>
      <c r="B10" s="135"/>
      <c r="C10" s="136"/>
      <c r="D10" s="137"/>
      <c r="E10" s="140"/>
    </row>
    <row r="11" spans="1:7" ht="24" customHeight="1" thickTop="1" thickBot="1" x14ac:dyDescent="0.25">
      <c r="A11" s="72" t="s">
        <v>49</v>
      </c>
      <c r="B11" s="71" t="s">
        <v>46</v>
      </c>
      <c r="C11" s="70" t="s">
        <v>50</v>
      </c>
      <c r="D11" s="68" t="s">
        <v>42</v>
      </c>
      <c r="E11" s="67" t="s">
        <v>48</v>
      </c>
    </row>
    <row r="12" spans="1:7" s="62" customFormat="1" ht="34.5" customHeight="1" thickBot="1" x14ac:dyDescent="0.25">
      <c r="A12" s="126" t="s">
        <v>65</v>
      </c>
      <c r="B12" s="127"/>
      <c r="C12" s="128"/>
      <c r="D12" s="91" t="s">
        <v>21</v>
      </c>
      <c r="E12" s="95">
        <f>SUM(E13,E20,E22)</f>
        <v>0</v>
      </c>
      <c r="F12" s="1"/>
      <c r="G12" s="1"/>
    </row>
    <row r="13" spans="1:7" ht="15" customHeight="1" thickBot="1" x14ac:dyDescent="0.25">
      <c r="A13" s="87"/>
      <c r="B13" s="88"/>
      <c r="C13" s="83" t="s">
        <v>0</v>
      </c>
      <c r="D13" s="89" t="s">
        <v>7</v>
      </c>
      <c r="E13" s="90">
        <f>SUM(E14:E19)</f>
        <v>0</v>
      </c>
      <c r="F13" s="92"/>
      <c r="G13" s="97"/>
    </row>
    <row r="14" spans="1:7" ht="15" customHeight="1" x14ac:dyDescent="0.2">
      <c r="A14" s="69" t="s">
        <v>60</v>
      </c>
      <c r="B14" s="74" t="s">
        <v>66</v>
      </c>
      <c r="C14" s="85" t="s">
        <v>72</v>
      </c>
      <c r="D14" s="75" t="s">
        <v>11</v>
      </c>
      <c r="E14" s="96"/>
      <c r="F14" s="93"/>
      <c r="G14" s="97"/>
    </row>
    <row r="15" spans="1:7" ht="15" customHeight="1" x14ac:dyDescent="0.2">
      <c r="A15" s="69" t="s">
        <v>61</v>
      </c>
      <c r="B15" s="74" t="s">
        <v>67</v>
      </c>
      <c r="C15" s="85" t="s">
        <v>73</v>
      </c>
      <c r="D15" s="75" t="s">
        <v>11</v>
      </c>
      <c r="E15" s="96"/>
      <c r="F15" s="93"/>
      <c r="G15" s="97"/>
    </row>
    <row r="16" spans="1:7" ht="15" customHeight="1" x14ac:dyDescent="0.2">
      <c r="A16" s="69" t="s">
        <v>56</v>
      </c>
      <c r="B16" s="84" t="s">
        <v>68</v>
      </c>
      <c r="C16" s="85" t="s">
        <v>74</v>
      </c>
      <c r="D16" s="75" t="s">
        <v>11</v>
      </c>
      <c r="E16" s="96"/>
      <c r="F16" s="93"/>
      <c r="G16" s="97"/>
    </row>
    <row r="17" spans="1:7" ht="15" customHeight="1" x14ac:dyDescent="0.2">
      <c r="A17" s="69" t="s">
        <v>56</v>
      </c>
      <c r="B17" s="84" t="s">
        <v>69</v>
      </c>
      <c r="C17" s="85" t="s">
        <v>74</v>
      </c>
      <c r="D17" s="75" t="s">
        <v>35</v>
      </c>
      <c r="E17" s="96"/>
      <c r="F17" s="93"/>
      <c r="G17" s="97"/>
    </row>
    <row r="18" spans="1:7" ht="15" customHeight="1" x14ac:dyDescent="0.2">
      <c r="A18" s="69" t="s">
        <v>62</v>
      </c>
      <c r="B18" s="84" t="s">
        <v>70</v>
      </c>
      <c r="C18" s="85" t="s">
        <v>75</v>
      </c>
      <c r="D18" s="75" t="s">
        <v>11</v>
      </c>
      <c r="E18" s="96"/>
      <c r="F18" s="93"/>
      <c r="G18" s="97"/>
    </row>
    <row r="19" spans="1:7" ht="15" customHeight="1" thickBot="1" x14ac:dyDescent="0.25">
      <c r="A19" s="69" t="s">
        <v>63</v>
      </c>
      <c r="B19" s="84" t="s">
        <v>71</v>
      </c>
      <c r="C19" s="85" t="s">
        <v>76</v>
      </c>
      <c r="D19" s="75" t="s">
        <v>11</v>
      </c>
      <c r="E19" s="96"/>
      <c r="F19" s="93"/>
      <c r="G19" s="97"/>
    </row>
    <row r="20" spans="1:7" ht="15" customHeight="1" thickBot="1" x14ac:dyDescent="0.25">
      <c r="A20" s="24"/>
      <c r="B20" s="25"/>
      <c r="C20" s="26" t="s">
        <v>1</v>
      </c>
      <c r="D20" s="27"/>
      <c r="E20" s="18">
        <f>SUM(E21:E21)</f>
        <v>0</v>
      </c>
      <c r="F20" s="93"/>
      <c r="G20" s="97"/>
    </row>
    <row r="21" spans="1:7" ht="15" customHeight="1" thickBot="1" x14ac:dyDescent="0.25">
      <c r="A21" s="81" t="s">
        <v>55</v>
      </c>
      <c r="B21" s="82" t="s">
        <v>64</v>
      </c>
      <c r="C21" s="85" t="s">
        <v>77</v>
      </c>
      <c r="D21" s="86" t="s">
        <v>11</v>
      </c>
      <c r="E21" s="96"/>
      <c r="F21" s="93"/>
      <c r="G21" s="97"/>
    </row>
    <row r="22" spans="1:7" ht="15" customHeight="1" thickBot="1" x14ac:dyDescent="0.25">
      <c r="A22" s="20"/>
      <c r="B22" s="21" t="s">
        <v>3</v>
      </c>
      <c r="C22" s="22" t="s">
        <v>44</v>
      </c>
      <c r="D22" s="23" t="s">
        <v>11</v>
      </c>
      <c r="E22" s="18">
        <f>'Všeobecné položky'!E2</f>
        <v>0</v>
      </c>
      <c r="F22" s="93"/>
      <c r="G22" s="97"/>
    </row>
    <row r="23" spans="1:7" ht="15" customHeight="1" x14ac:dyDescent="0.2">
      <c r="F23" s="93"/>
      <c r="G23" s="97"/>
    </row>
    <row r="24" spans="1:7" ht="15" customHeight="1" x14ac:dyDescent="0.2">
      <c r="D24" s="61" t="s">
        <v>15</v>
      </c>
      <c r="E24" s="60"/>
      <c r="F24" s="94"/>
      <c r="G24" s="97"/>
    </row>
    <row r="25" spans="1:7" ht="15" customHeight="1" x14ac:dyDescent="0.2">
      <c r="D25" s="61" t="s">
        <v>54</v>
      </c>
      <c r="F25" s="93"/>
      <c r="G25" s="97"/>
    </row>
    <row r="26" spans="1:7" ht="15" customHeight="1" x14ac:dyDescent="0.2">
      <c r="D26" s="61" t="s">
        <v>82</v>
      </c>
      <c r="F26" s="93"/>
      <c r="G26" s="97"/>
    </row>
    <row r="27" spans="1:7" ht="15" customHeight="1" x14ac:dyDescent="0.2">
      <c r="F27" s="93"/>
      <c r="G27" s="97"/>
    </row>
    <row r="28" spans="1:7" ht="15" customHeight="1" x14ac:dyDescent="0.2">
      <c r="F28" s="93"/>
      <c r="G28" s="97"/>
    </row>
    <row r="29" spans="1:7" ht="15" customHeight="1" x14ac:dyDescent="0.2">
      <c r="F29" s="93"/>
      <c r="G29" s="97"/>
    </row>
    <row r="30" spans="1:7" ht="15" customHeight="1" x14ac:dyDescent="0.2"/>
    <row r="31" spans="1:7" s="62" customFormat="1" ht="30" customHeight="1" x14ac:dyDescent="0.2">
      <c r="A31"/>
      <c r="B31"/>
      <c r="C31"/>
      <c r="D31"/>
      <c r="E31"/>
    </row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</sheetData>
  <mergeCells count="12">
    <mergeCell ref="A12:C12"/>
    <mergeCell ref="A1:E1"/>
    <mergeCell ref="B2:E2"/>
    <mergeCell ref="B10:D10"/>
    <mergeCell ref="B5:C5"/>
    <mergeCell ref="E9:E10"/>
    <mergeCell ref="B7:C7"/>
    <mergeCell ref="B6:C6"/>
    <mergeCell ref="E5:E7"/>
    <mergeCell ref="A3:E3"/>
    <mergeCell ref="A4:E4"/>
    <mergeCell ref="B8:D8"/>
  </mergeCells>
  <dataValidations count="3">
    <dataValidation allowBlank="1" showInputMessage="1" showErrorMessage="1" prompt="Číslo SO ve formátu_x000a_SO-XX-XX-XX" sqref="B16:B19"/>
    <dataValidation allowBlank="1" showInputMessage="1" showErrorMessage="1" prompt="Název staveního objektu BEZ čísla SO." sqref="C14:C19"/>
    <dataValidation allowBlank="1" showInputMessage="1" showErrorMessage="1" prompt="Název provozního souboru BEZ čísla PS." sqref="C21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zoomScale="115" zoomScaleNormal="115" workbookViewId="0">
      <selection activeCell="B35" sqref="B35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52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65</v>
      </c>
      <c r="C2" s="30" t="s">
        <v>5</v>
      </c>
      <c r="D2" s="31"/>
      <c r="E2" s="32">
        <f>E24+E38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47</v>
      </c>
      <c r="C3" s="33"/>
      <c r="D3" s="152"/>
      <c r="E3" s="153"/>
      <c r="F3" s="13"/>
      <c r="G3" s="13"/>
      <c r="H3" s="13"/>
    </row>
    <row r="4" spans="1:8" ht="15" customHeight="1" x14ac:dyDescent="0.2">
      <c r="A4" s="41" t="s">
        <v>8</v>
      </c>
      <c r="B4" s="65" t="s">
        <v>39</v>
      </c>
      <c r="C4" s="154" t="s">
        <v>9</v>
      </c>
      <c r="D4" s="155"/>
      <c r="E4" s="73" t="s">
        <v>80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54" t="s">
        <v>12</v>
      </c>
      <c r="D5" s="155"/>
      <c r="E5" s="73" t="s">
        <v>81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54" t="s">
        <v>14</v>
      </c>
      <c r="D6" s="155"/>
      <c r="E6" s="78"/>
      <c r="F6" s="13"/>
      <c r="G6" s="13"/>
      <c r="H6" s="16"/>
    </row>
    <row r="7" spans="1:8" ht="15" customHeight="1" thickBot="1" x14ac:dyDescent="0.25">
      <c r="A7" s="44"/>
      <c r="B7" s="17"/>
      <c r="C7" s="154" t="s">
        <v>16</v>
      </c>
      <c r="D7" s="155"/>
      <c r="E7" s="79"/>
      <c r="F7" s="13"/>
      <c r="G7" s="13"/>
      <c r="H7" s="13"/>
    </row>
    <row r="8" spans="1:8" ht="15" customHeight="1" x14ac:dyDescent="0.2">
      <c r="A8" s="160" t="s">
        <v>17</v>
      </c>
      <c r="B8" s="163" t="s">
        <v>18</v>
      </c>
      <c r="C8" s="166" t="s">
        <v>2</v>
      </c>
      <c r="D8" s="156" t="s">
        <v>19</v>
      </c>
      <c r="E8" s="157"/>
      <c r="F8" s="2"/>
      <c r="G8" s="2"/>
      <c r="H8" s="2"/>
    </row>
    <row r="9" spans="1:8" ht="15" customHeight="1" x14ac:dyDescent="0.2">
      <c r="A9" s="161"/>
      <c r="B9" s="164"/>
      <c r="C9" s="167"/>
      <c r="D9" s="158"/>
      <c r="E9" s="159"/>
      <c r="F9" s="2"/>
      <c r="G9" s="2"/>
      <c r="H9" s="2"/>
    </row>
    <row r="10" spans="1:8" ht="15" customHeight="1" thickBot="1" x14ac:dyDescent="0.25">
      <c r="A10" s="162"/>
      <c r="B10" s="165"/>
      <c r="C10" s="168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6" t="s">
        <v>24</v>
      </c>
      <c r="C12" s="7">
        <v>1</v>
      </c>
      <c r="D12" s="8"/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9" t="s">
        <v>25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51" t="s">
        <v>26</v>
      </c>
      <c r="C14" s="10"/>
      <c r="D14" s="10"/>
      <c r="E14" s="50"/>
      <c r="F14" s="5"/>
      <c r="G14" s="5"/>
      <c r="H14" s="5"/>
    </row>
    <row r="15" spans="1:8" ht="85.5" customHeight="1" thickBot="1" x14ac:dyDescent="0.25">
      <c r="A15" s="52"/>
      <c r="B15" s="53" t="s">
        <v>27</v>
      </c>
      <c r="C15" s="54"/>
      <c r="D15" s="54"/>
      <c r="E15" s="55"/>
    </row>
    <row r="16" spans="1:8" ht="15" customHeight="1" thickBot="1" x14ac:dyDescent="0.25">
      <c r="A16" s="56">
        <v>2</v>
      </c>
      <c r="B16" s="6" t="s">
        <v>28</v>
      </c>
      <c r="C16" s="7">
        <v>1</v>
      </c>
      <c r="D16" s="8"/>
      <c r="E16" s="48">
        <f>C16*D16</f>
        <v>0</v>
      </c>
    </row>
    <row r="17" spans="1:5" ht="15" customHeight="1" x14ac:dyDescent="0.2">
      <c r="A17" s="49"/>
      <c r="B17" s="9" t="s">
        <v>29</v>
      </c>
      <c r="C17" s="10"/>
      <c r="D17" s="10"/>
      <c r="E17" s="50"/>
    </row>
    <row r="18" spans="1:5" ht="15" customHeight="1" x14ac:dyDescent="0.2">
      <c r="A18" s="49"/>
      <c r="B18" s="51" t="s">
        <v>26</v>
      </c>
      <c r="C18" s="10"/>
      <c r="D18" s="10"/>
      <c r="E18" s="50"/>
    </row>
    <row r="19" spans="1:5" ht="105.75" customHeight="1" thickBot="1" x14ac:dyDescent="0.25">
      <c r="A19" s="52"/>
      <c r="B19" s="53" t="s">
        <v>30</v>
      </c>
      <c r="C19" s="54"/>
      <c r="D19" s="54"/>
      <c r="E19" s="55"/>
    </row>
    <row r="20" spans="1:5" ht="15" customHeight="1" thickBot="1" x14ac:dyDescent="0.25">
      <c r="A20" s="56">
        <v>3</v>
      </c>
      <c r="B20" s="6" t="s">
        <v>31</v>
      </c>
      <c r="C20" s="7">
        <v>1</v>
      </c>
      <c r="D20" s="8"/>
      <c r="E20" s="48">
        <f>C20*D20</f>
        <v>0</v>
      </c>
    </row>
    <row r="21" spans="1:5" ht="15" customHeight="1" x14ac:dyDescent="0.2">
      <c r="A21" s="49"/>
      <c r="B21" s="9" t="s">
        <v>32</v>
      </c>
      <c r="C21" s="10"/>
      <c r="D21" s="10"/>
      <c r="E21" s="50"/>
    </row>
    <row r="22" spans="1:5" ht="15" customHeight="1" x14ac:dyDescent="0.2">
      <c r="A22" s="49"/>
      <c r="B22" s="51" t="s">
        <v>26</v>
      </c>
      <c r="C22" s="10"/>
      <c r="D22" s="10"/>
      <c r="E22" s="50"/>
    </row>
    <row r="23" spans="1:5" ht="34.5" customHeight="1" thickBot="1" x14ac:dyDescent="0.25">
      <c r="A23" s="52"/>
      <c r="B23" s="53" t="s">
        <v>33</v>
      </c>
      <c r="C23" s="54"/>
      <c r="D23" s="54"/>
      <c r="E23" s="55"/>
    </row>
    <row r="24" spans="1:5" ht="15" customHeight="1" thickBot="1" x14ac:dyDescent="0.25">
      <c r="A24" s="57" t="s">
        <v>34</v>
      </c>
      <c r="B24" s="12" t="s">
        <v>23</v>
      </c>
      <c r="C24" s="11"/>
      <c r="D24" s="11"/>
      <c r="E24" s="58">
        <f>SUM(E20,E16,E12)</f>
        <v>0</v>
      </c>
    </row>
    <row r="25" spans="1:5" ht="15" customHeight="1" thickBot="1" x14ac:dyDescent="0.25">
      <c r="A25" s="45" t="s">
        <v>22</v>
      </c>
      <c r="B25" s="4" t="s">
        <v>35</v>
      </c>
      <c r="C25" s="3"/>
      <c r="D25" s="3"/>
      <c r="E25" s="46"/>
    </row>
    <row r="26" spans="1:5" ht="15" customHeight="1" thickBot="1" x14ac:dyDescent="0.25">
      <c r="A26" s="56">
        <v>4</v>
      </c>
      <c r="B26" s="6" t="s">
        <v>36</v>
      </c>
      <c r="C26" s="7">
        <v>1</v>
      </c>
      <c r="D26" s="8"/>
      <c r="E26" s="48">
        <f>C26*D26</f>
        <v>0</v>
      </c>
    </row>
    <row r="27" spans="1:5" ht="15" customHeight="1" x14ac:dyDescent="0.2">
      <c r="A27" s="49"/>
      <c r="B27" s="9" t="s">
        <v>37</v>
      </c>
      <c r="C27" s="10"/>
      <c r="D27" s="10"/>
      <c r="E27" s="50"/>
    </row>
    <row r="28" spans="1:5" ht="15" customHeight="1" x14ac:dyDescent="0.2">
      <c r="A28" s="49"/>
      <c r="B28" s="51" t="s">
        <v>26</v>
      </c>
      <c r="C28" s="10"/>
      <c r="D28" s="10"/>
      <c r="E28" s="50"/>
    </row>
    <row r="29" spans="1:5" ht="69.75" customHeight="1" thickBot="1" x14ac:dyDescent="0.25">
      <c r="A29" s="52"/>
      <c r="B29" s="53" t="s">
        <v>38</v>
      </c>
      <c r="C29" s="54"/>
      <c r="D29" s="54"/>
      <c r="E29" s="55"/>
    </row>
    <row r="30" spans="1:5" ht="15" customHeight="1" thickBot="1" x14ac:dyDescent="0.25">
      <c r="A30" s="56">
        <v>5</v>
      </c>
      <c r="B30" s="6" t="s">
        <v>57</v>
      </c>
      <c r="C30" s="7">
        <v>1</v>
      </c>
      <c r="D30" s="8"/>
      <c r="E30" s="48">
        <f>C30*D30</f>
        <v>0</v>
      </c>
    </row>
    <row r="31" spans="1:5" ht="15" customHeight="1" x14ac:dyDescent="0.2">
      <c r="A31" s="49"/>
      <c r="B31" s="9" t="s">
        <v>58</v>
      </c>
      <c r="C31" s="10"/>
      <c r="D31" s="10"/>
      <c r="E31" s="50"/>
    </row>
    <row r="32" spans="1:5" ht="15" customHeight="1" x14ac:dyDescent="0.2">
      <c r="A32" s="49"/>
      <c r="B32" s="51" t="s">
        <v>26</v>
      </c>
      <c r="C32" s="10"/>
      <c r="D32" s="10"/>
      <c r="E32" s="50"/>
    </row>
    <row r="33" spans="1:5" ht="84" customHeight="1" thickBot="1" x14ac:dyDescent="0.25">
      <c r="A33" s="52"/>
      <c r="B33" s="80" t="s">
        <v>59</v>
      </c>
      <c r="C33" s="54"/>
      <c r="D33" s="54"/>
      <c r="E33" s="55"/>
    </row>
    <row r="34" spans="1:5" s="116" customFormat="1" ht="15" customHeight="1" thickBot="1" x14ac:dyDescent="0.25">
      <c r="A34" s="114">
        <v>6</v>
      </c>
      <c r="B34" s="117" t="s">
        <v>78</v>
      </c>
      <c r="C34" s="113">
        <v>1</v>
      </c>
      <c r="D34" s="118"/>
      <c r="E34" s="122">
        <f>C34*D34</f>
        <v>0</v>
      </c>
    </row>
    <row r="35" spans="1:5" s="116" customFormat="1" ht="15" customHeight="1" x14ac:dyDescent="0.2">
      <c r="A35" s="112"/>
      <c r="B35" s="119" t="s">
        <v>83</v>
      </c>
      <c r="C35" s="111"/>
      <c r="D35" s="111"/>
      <c r="E35" s="110"/>
    </row>
    <row r="36" spans="1:5" s="116" customFormat="1" ht="15" customHeight="1" x14ac:dyDescent="0.2">
      <c r="A36" s="112"/>
      <c r="B36" s="115" t="s">
        <v>79</v>
      </c>
      <c r="C36" s="111"/>
      <c r="D36" s="111"/>
      <c r="E36" s="110"/>
    </row>
    <row r="37" spans="1:5" ht="15" customHeight="1" thickBot="1" x14ac:dyDescent="0.25">
      <c r="A37" s="109"/>
      <c r="B37" s="123"/>
      <c r="C37" s="108"/>
      <c r="D37" s="108"/>
      <c r="E37" s="107"/>
    </row>
    <row r="38" spans="1:5" ht="15" customHeight="1" thickBot="1" x14ac:dyDescent="0.25">
      <c r="A38" s="124" t="s">
        <v>34</v>
      </c>
      <c r="B38" s="121" t="s">
        <v>35</v>
      </c>
      <c r="C38" s="120"/>
      <c r="D38" s="120"/>
      <c r="E38" s="125">
        <f>SUM(E26,E30,E34)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Rozbor ceny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Rečková Radomíra, Ing.</cp:lastModifiedBy>
  <cp:lastPrinted>2023-04-18T11:28:26Z</cp:lastPrinted>
  <dcterms:created xsi:type="dcterms:W3CDTF">2007-05-22T10:37:03Z</dcterms:created>
  <dcterms:modified xsi:type="dcterms:W3CDTF">2023-06-01T05:35:13Z</dcterms:modified>
</cp:coreProperties>
</file>